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" yWindow="-12" windowWidth="13800" windowHeight="3996"/>
  </bookViews>
  <sheets>
    <sheet name="Payroll" sheetId="1" r:id="rId1"/>
    <sheet name="Employees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F16" i="1"/>
  <c r="G16"/>
  <c r="H16"/>
  <c r="I16"/>
  <c r="J16"/>
  <c r="F15"/>
  <c r="G15"/>
  <c r="H15"/>
  <c r="I15"/>
  <c r="J15"/>
  <c r="F14"/>
  <c r="G14"/>
  <c r="H14"/>
  <c r="I14"/>
  <c r="J14"/>
  <c r="F13"/>
  <c r="G13"/>
  <c r="H13"/>
  <c r="I13"/>
  <c r="J13"/>
  <c r="F12"/>
  <c r="G12"/>
  <c r="H12"/>
  <c r="I12"/>
  <c r="J12"/>
  <c r="F11"/>
  <c r="G11"/>
  <c r="H11"/>
  <c r="I11"/>
  <c r="J11"/>
</calcChain>
</file>

<file path=xl/sharedStrings.xml><?xml version="1.0" encoding="utf-8"?>
<sst xmlns="http://schemas.openxmlformats.org/spreadsheetml/2006/main" count="16" uniqueCount="16">
  <si>
    <t>Rodney's Video</t>
  </si>
  <si>
    <t>Name</t>
  </si>
  <si>
    <t>Rate</t>
  </si>
  <si>
    <t>Hours</t>
  </si>
  <si>
    <t>Gross</t>
  </si>
  <si>
    <t>Fed</t>
  </si>
  <si>
    <t>FICA</t>
  </si>
  <si>
    <t>State</t>
  </si>
  <si>
    <t>Net Pay</t>
  </si>
  <si>
    <t>Larry Himes</t>
  </si>
  <si>
    <t>Sara Tensen</t>
  </si>
  <si>
    <t>Jeffrey Noble</t>
  </si>
  <si>
    <t>Cheryl Swanson</t>
  </si>
  <si>
    <t>Pat Sorensen</t>
  </si>
  <si>
    <t>Maria Mendez</t>
  </si>
  <si>
    <t>Employee #</t>
  </si>
</sst>
</file>

<file path=xl/styles.xml><?xml version="1.0" encoding="utf-8"?>
<styleSheet xmlns="http://schemas.openxmlformats.org/spreadsheetml/2006/main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5">
    <font>
      <sz val="10"/>
      <name val="Arial"/>
    </font>
    <font>
      <sz val="10"/>
      <name val="Arial"/>
    </font>
    <font>
      <sz val="8"/>
      <name val="Arial"/>
    </font>
    <font>
      <b/>
      <sz val="20"/>
      <name val="Cezanne"/>
    </font>
    <font>
      <b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20"/>
        <bgColor indexed="64"/>
      </patternFill>
    </fill>
    <fill>
      <patternFill patternType="mediumGray">
        <fgColor indexed="9"/>
        <bgColor indexed="51"/>
      </patternFill>
    </fill>
    <fill>
      <patternFill patternType="solid">
        <fgColor indexed="53"/>
        <bgColor indexed="64"/>
      </patternFill>
    </fill>
    <fill>
      <patternFill patternType="solid">
        <fgColor indexed="46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4" fillId="2" borderId="0" xfId="0" applyFont="1" applyFill="1" applyAlignment="1">
      <alignment horizontal="center"/>
    </xf>
    <xf numFmtId="0" fontId="0" fillId="3" borderId="0" xfId="0" applyFill="1"/>
    <xf numFmtId="0" fontId="0" fillId="4" borderId="0" xfId="0" applyFill="1"/>
    <xf numFmtId="0" fontId="4" fillId="5" borderId="0" xfId="0" applyFont="1" applyFill="1" applyAlignment="1">
      <alignment horizontal="center"/>
    </xf>
    <xf numFmtId="0" fontId="0" fillId="6" borderId="0" xfId="0" applyFill="1"/>
    <xf numFmtId="44" fontId="0" fillId="6" borderId="1" xfId="2" applyFont="1" applyFill="1" applyBorder="1"/>
    <xf numFmtId="43" fontId="0" fillId="6" borderId="2" xfId="1" applyFont="1" applyFill="1" applyBorder="1"/>
    <xf numFmtId="44" fontId="0" fillId="6" borderId="0" xfId="2" applyFont="1" applyFill="1"/>
    <xf numFmtId="0" fontId="4" fillId="7" borderId="0" xfId="0" applyFont="1" applyFill="1" applyAlignment="1">
      <alignment horizontal="left"/>
    </xf>
    <xf numFmtId="0" fontId="4" fillId="7" borderId="1" xfId="0" applyFont="1" applyFill="1" applyBorder="1" applyAlignment="1">
      <alignment horizontal="left"/>
    </xf>
    <xf numFmtId="0" fontId="4" fillId="7" borderId="2" xfId="0" applyFont="1" applyFill="1" applyBorder="1" applyAlignment="1">
      <alignment horizontal="left"/>
    </xf>
    <xf numFmtId="0" fontId="3" fillId="8" borderId="0" xfId="0" applyFont="1" applyFill="1" applyAlignment="1">
      <alignment horizontal="center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236220</xdr:colOff>
      <xdr:row>8</xdr:row>
      <xdr:rowOff>7620</xdr:rowOff>
    </xdr:to>
    <xdr:pic>
      <xdr:nvPicPr>
        <xdr:cNvPr id="1029" name="Picture 5" descr="video_cassette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1592580" cy="1493520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304800</xdr:colOff>
      <xdr:row>0</xdr:row>
      <xdr:rowOff>91440</xdr:rowOff>
    </xdr:from>
    <xdr:to>
      <xdr:col>7</xdr:col>
      <xdr:colOff>541020</xdr:colOff>
      <xdr:row>6</xdr:row>
      <xdr:rowOff>99060</xdr:rowOff>
    </xdr:to>
    <xdr:pic>
      <xdr:nvPicPr>
        <xdr:cNvPr id="1030" name="Picture 6" descr="Video_shoot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189220" y="91440"/>
          <a:ext cx="807720" cy="115824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J16"/>
  <sheetViews>
    <sheetView tabSelected="1" workbookViewId="0">
      <selection activeCell="C10" sqref="C10:D16"/>
    </sheetView>
  </sheetViews>
  <sheetFormatPr defaultRowHeight="13.2"/>
  <cols>
    <col min="2" max="2" width="10.88671875" customWidth="1"/>
    <col min="3" max="3" width="17" customWidth="1"/>
    <col min="4" max="4" width="13" customWidth="1"/>
    <col min="5" max="5" width="10.44140625" customWidth="1"/>
    <col min="6" max="6" width="11" customWidth="1"/>
    <col min="7" max="7" width="8.33203125" customWidth="1"/>
    <col min="9" max="9" width="8.88671875" customWidth="1"/>
    <col min="10" max="10" width="9.5546875" customWidth="1"/>
  </cols>
  <sheetData>
    <row r="3" spans="2:10">
      <c r="C3" s="2"/>
      <c r="D3" s="3"/>
      <c r="E3" s="3"/>
      <c r="F3" s="3"/>
    </row>
    <row r="4" spans="2:10" ht="24.6">
      <c r="C4" s="12" t="s">
        <v>0</v>
      </c>
      <c r="D4" s="12"/>
      <c r="E4" s="12"/>
      <c r="F4" s="12"/>
    </row>
    <row r="5" spans="2:10">
      <c r="C5" s="1"/>
      <c r="D5" s="4"/>
      <c r="E5" s="4"/>
      <c r="F5" s="4"/>
    </row>
    <row r="10" spans="2:10">
      <c r="B10" s="9" t="s">
        <v>15</v>
      </c>
      <c r="C10" s="9" t="s">
        <v>1</v>
      </c>
      <c r="D10" s="10" t="s">
        <v>2</v>
      </c>
      <c r="E10" s="11" t="s">
        <v>3</v>
      </c>
      <c r="F10" s="10" t="s">
        <v>4</v>
      </c>
      <c r="G10" s="9" t="s">
        <v>5</v>
      </c>
      <c r="H10" s="10" t="s">
        <v>6</v>
      </c>
      <c r="I10" s="10" t="s">
        <v>7</v>
      </c>
      <c r="J10" s="9" t="s">
        <v>8</v>
      </c>
    </row>
    <row r="11" spans="2:10">
      <c r="B11" s="5">
        <v>1</v>
      </c>
      <c r="C11" s="5" t="s">
        <v>9</v>
      </c>
      <c r="D11" s="6">
        <v>12.5</v>
      </c>
      <c r="E11" s="7">
        <v>40</v>
      </c>
      <c r="F11" s="6">
        <f t="shared" ref="F11:F16" si="0">D11*E11</f>
        <v>500</v>
      </c>
      <c r="G11" s="8">
        <f t="shared" ref="G11:G16" si="1">F11*0.1625</f>
        <v>81.25</v>
      </c>
      <c r="H11" s="6">
        <f t="shared" ref="H11:H16" si="2">F11*0.147</f>
        <v>73.5</v>
      </c>
      <c r="I11" s="6">
        <f t="shared" ref="I11:I16" si="3">F11*0.065</f>
        <v>32.5</v>
      </c>
      <c r="J11" s="8">
        <f t="shared" ref="J11:J16" si="4">F11-SUM(G11:I11)</f>
        <v>312.75</v>
      </c>
    </row>
    <row r="12" spans="2:10">
      <c r="B12" s="5"/>
      <c r="C12" s="5" t="s">
        <v>10</v>
      </c>
      <c r="D12" s="6">
        <v>13.75</v>
      </c>
      <c r="E12" s="7">
        <v>40</v>
      </c>
      <c r="F12" s="6">
        <f t="shared" si="0"/>
        <v>550</v>
      </c>
      <c r="G12" s="8">
        <f t="shared" si="1"/>
        <v>89.375</v>
      </c>
      <c r="H12" s="6">
        <f t="shared" si="2"/>
        <v>80.849999999999994</v>
      </c>
      <c r="I12" s="6">
        <f t="shared" si="3"/>
        <v>35.75</v>
      </c>
      <c r="J12" s="8">
        <f t="shared" si="4"/>
        <v>344.02499999999998</v>
      </c>
    </row>
    <row r="13" spans="2:10">
      <c r="B13" s="5"/>
      <c r="C13" s="5" t="s">
        <v>11</v>
      </c>
      <c r="D13" s="6">
        <v>11.25</v>
      </c>
      <c r="E13" s="7">
        <v>35</v>
      </c>
      <c r="F13" s="6">
        <f t="shared" si="0"/>
        <v>393.75</v>
      </c>
      <c r="G13" s="8">
        <f t="shared" si="1"/>
        <v>63.984375</v>
      </c>
      <c r="H13" s="6">
        <f t="shared" si="2"/>
        <v>57.881249999999994</v>
      </c>
      <c r="I13" s="6">
        <f t="shared" si="3"/>
        <v>25.59375</v>
      </c>
      <c r="J13" s="8">
        <f t="shared" si="4"/>
        <v>246.29062500000001</v>
      </c>
    </row>
    <row r="14" spans="2:10">
      <c r="B14" s="5"/>
      <c r="C14" s="5" t="s">
        <v>12</v>
      </c>
      <c r="D14" s="6">
        <v>11.25</v>
      </c>
      <c r="E14" s="7">
        <v>40</v>
      </c>
      <c r="F14" s="6">
        <f t="shared" si="0"/>
        <v>450</v>
      </c>
      <c r="G14" s="8">
        <f t="shared" si="1"/>
        <v>73.125</v>
      </c>
      <c r="H14" s="6">
        <f t="shared" si="2"/>
        <v>66.149999999999991</v>
      </c>
      <c r="I14" s="6">
        <f t="shared" si="3"/>
        <v>29.25</v>
      </c>
      <c r="J14" s="8">
        <f t="shared" si="4"/>
        <v>281.47500000000002</v>
      </c>
    </row>
    <row r="15" spans="2:10">
      <c r="B15" s="5"/>
      <c r="C15" s="5" t="s">
        <v>13</v>
      </c>
      <c r="D15" s="6">
        <v>14.5</v>
      </c>
      <c r="E15" s="7">
        <v>25</v>
      </c>
      <c r="F15" s="6">
        <f t="shared" si="0"/>
        <v>362.5</v>
      </c>
      <c r="G15" s="8">
        <f t="shared" si="1"/>
        <v>58.90625</v>
      </c>
      <c r="H15" s="6">
        <f t="shared" si="2"/>
        <v>53.287499999999994</v>
      </c>
      <c r="I15" s="6">
        <f t="shared" si="3"/>
        <v>23.5625</v>
      </c>
      <c r="J15" s="8">
        <f t="shared" si="4"/>
        <v>226.74375000000001</v>
      </c>
    </row>
    <row r="16" spans="2:10">
      <c r="B16" s="5"/>
      <c r="C16" s="5" t="s">
        <v>14</v>
      </c>
      <c r="D16" s="6">
        <v>12.75</v>
      </c>
      <c r="E16" s="7">
        <v>40</v>
      </c>
      <c r="F16" s="6">
        <f t="shared" si="0"/>
        <v>510</v>
      </c>
      <c r="G16" s="8">
        <f t="shared" si="1"/>
        <v>82.875</v>
      </c>
      <c r="H16" s="6">
        <f t="shared" si="2"/>
        <v>74.97</v>
      </c>
      <c r="I16" s="6">
        <f t="shared" si="3"/>
        <v>33.15</v>
      </c>
      <c r="J16" s="8">
        <f t="shared" si="4"/>
        <v>319.005</v>
      </c>
    </row>
  </sheetData>
  <mergeCells count="1">
    <mergeCell ref="C4:F4"/>
  </mergeCells>
  <phoneticPr fontId="2" type="noConversion"/>
  <pageMargins left="0.75" right="0.75" top="1" bottom="1" header="0.5" footer="0.5"/>
  <pageSetup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2"/>
  <cols>
    <col min="1" max="5" width="13.5546875" customWidth="1"/>
  </cols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2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Payroll</vt:lpstr>
      <vt:lpstr>Employees</vt:lpstr>
      <vt:lpstr>Sheet3</vt:lpstr>
    </vt:vector>
  </TitlesOfParts>
  <Company>PCM Courseware, LLC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PCM Courseware</dc:creator>
  <cp:lastModifiedBy>PCM</cp:lastModifiedBy>
  <dcterms:created xsi:type="dcterms:W3CDTF">2001-08-03T15:20:48Z</dcterms:created>
  <dcterms:modified xsi:type="dcterms:W3CDTF">2007-02-28T21:59:38Z</dcterms:modified>
</cp:coreProperties>
</file>